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ZAPYTANIE OFERTOWE - montaż i demontaż dekoracji oświetleniowych\"/>
    </mc:Choice>
  </mc:AlternateContent>
  <bookViews>
    <workbookView xWindow="0" yWindow="0" windowWidth="23040" windowHeight="913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l="1"/>
  <c r="G9" i="1"/>
  <c r="F8" i="1"/>
  <c r="G8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G10" i="1"/>
  <c r="H17" i="1"/>
  <c r="H22" i="1" s="1"/>
  <c r="H16" i="1"/>
  <c r="H15" i="1"/>
  <c r="I15" i="1" s="1"/>
  <c r="J15" i="1" s="1"/>
  <c r="H14" i="1"/>
  <c r="I14" i="1" s="1"/>
  <c r="J14" i="1" s="1"/>
  <c r="H13" i="1"/>
  <c r="H12" i="1"/>
  <c r="H11" i="1"/>
  <c r="I11" i="1" s="1"/>
  <c r="J11" i="1" s="1"/>
  <c r="H10" i="1"/>
  <c r="I10" i="1" s="1"/>
  <c r="J10" i="1" s="1"/>
  <c r="H9" i="1"/>
  <c r="H8" i="1"/>
  <c r="H18" i="1" l="1"/>
  <c r="I9" i="1"/>
  <c r="J9" i="1" s="1"/>
  <c r="I13" i="1"/>
  <c r="J13" i="1" s="1"/>
  <c r="I17" i="1"/>
  <c r="J17" i="1" s="1"/>
  <c r="I8" i="1"/>
  <c r="J8" i="1" s="1"/>
  <c r="I12" i="1"/>
  <c r="J12" i="1" s="1"/>
  <c r="I16" i="1"/>
  <c r="J16" i="1" s="1"/>
  <c r="J18" i="1" l="1"/>
  <c r="H23" i="1" s="1"/>
  <c r="I18" i="1"/>
  <c r="H21" i="1" s="1"/>
  <c r="H24" i="1" l="1"/>
</calcChain>
</file>

<file path=xl/sharedStrings.xml><?xml version="1.0" encoding="utf-8"?>
<sst xmlns="http://schemas.openxmlformats.org/spreadsheetml/2006/main" count="54" uniqueCount="35">
  <si>
    <t>Tabela do wyliczenia ceny oferty</t>
  </si>
  <si>
    <t>L.p.</t>
  </si>
  <si>
    <t>Rodzaj usługi</t>
  </si>
  <si>
    <t>Nazwa jedn. obmiaru</t>
  </si>
  <si>
    <t>Orient. ilości robót</t>
  </si>
  <si>
    <t>Jednostkowa cena ryczałtowa brutto</t>
  </si>
  <si>
    <t>Wartość             usługi brutto   [4 x 5]</t>
  </si>
  <si>
    <t>-</t>
  </si>
  <si>
    <t>zł</t>
  </si>
  <si>
    <t xml:space="preserve">zł </t>
  </si>
  <si>
    <t>szt.</t>
  </si>
  <si>
    <t>Sprawdzenie, naprawa, montaż i demontaż dekoracji typu 3D  składających się z 2 elementów o wys. 80 cm (Korona L-3D-33S)</t>
  </si>
  <si>
    <t>kpl.</t>
  </si>
  <si>
    <t xml:space="preserve">Sprawdzenie, naprawa, montaż i demontaż dekoracji - pojedynczych ramek  o wys. 180 cm </t>
  </si>
  <si>
    <t>Sprawdzenie, naprawa, montaż i demontaż kurtyn świetlnych na małych choinkach</t>
  </si>
  <si>
    <t xml:space="preserve">Montaż i demontaż dekoracji - pojedynczych ramek o  wys. od 170 do 200 cm </t>
  </si>
  <si>
    <t xml:space="preserve">Montaż i demontaż dekoracji - pojedynczych ramek o  wys. 250 cm </t>
  </si>
  <si>
    <t>Montaż i demontaż napisu "Wesołych Świąt" o dług 4,90 m (ML-WS-12)</t>
  </si>
  <si>
    <t>Sprawdzenie, montaż i demontaż zestawów węży świetlnych na straganach</t>
  </si>
  <si>
    <t>Razem cena oferty brutto (suma pozycji w kol. 6) do celu ustalenia wartości oferty</t>
  </si>
  <si>
    <t>Rozliczenia finansowe</t>
  </si>
  <si>
    <t>1</t>
  </si>
  <si>
    <t>2</t>
  </si>
  <si>
    <t>3</t>
  </si>
  <si>
    <t>Jednostkowa cena demontażu      [5 x 35%]</t>
  </si>
  <si>
    <t>Jednostkowa cena naprawy i montażu          [5 x 65%]</t>
  </si>
  <si>
    <t>Wartość brutto naprawy i montażu           [8 x 65%]</t>
  </si>
  <si>
    <t>Wartość brutto demontażu    [8 x 35%]</t>
  </si>
  <si>
    <t>Razem</t>
  </si>
  <si>
    <t>Łączna wartość montażu dekoracji oświetleniowych z wyłączeniem montażu węży świetlnych na straganach</t>
  </si>
  <si>
    <t>Łączna wartość montażu i demontażu węży świetlnych na straganach</t>
  </si>
  <si>
    <t>Łączna wartość demontażu dekoracji oświetleniowych z wyłączeniem  demontażu węży świetlnych na straganach</t>
  </si>
  <si>
    <t>Sprawdzenie, naprawa, montaż i demontaż dekoracji typu 3D  składających się z 2 elementów o wys. 200 cm (Korona L-3D-33S)</t>
  </si>
  <si>
    <t>Sprawdzenie, naprawa, montaż i demontaż dekoracji  składających się z 3 pojedynczych ramek o wys. 200 cm (L-3D-45)</t>
  </si>
  <si>
    <t>Sprawdzenie, naprawa, montaż i demontaż dużej sztucznej choinki Ch-I-03 o wys. 10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</si>
</sst>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3" fontId="4" fillId="0" borderId="2" xfId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43" fontId="4" fillId="0" borderId="11" xfId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3" fontId="5" fillId="0" borderId="8" xfId="1" applyFont="1" applyBorder="1" applyAlignment="1" applyProtection="1">
      <alignment horizontal="center" vertical="center" wrapText="1"/>
      <protection locked="0"/>
    </xf>
    <xf numFmtId="43" fontId="4" fillId="0" borderId="1" xfId="1" applyFont="1" applyBorder="1" applyAlignment="1" applyProtection="1">
      <alignment horizontal="center" vertical="center" wrapText="1"/>
      <protection locked="0"/>
    </xf>
    <xf numFmtId="43" fontId="4" fillId="0" borderId="9" xfId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3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3" fontId="4" fillId="0" borderId="4" xfId="0" applyNumberFormat="1" applyFont="1" applyBorder="1" applyAlignment="1" applyProtection="1">
      <alignment horizontal="center" vertical="center" wrapText="1"/>
      <protection locked="0"/>
    </xf>
    <xf numFmtId="43" fontId="4" fillId="0" borderId="1" xfId="0" applyNumberFormat="1" applyFont="1" applyBorder="1" applyAlignment="1" applyProtection="1">
      <alignment horizontal="center" vertical="center" wrapText="1"/>
      <protection locked="0"/>
    </xf>
    <xf numFmtId="43" fontId="4" fillId="0" borderId="12" xfId="0" applyNumberFormat="1" applyFont="1" applyBorder="1" applyAlignment="1" applyProtection="1">
      <alignment horizontal="center" vertical="center" wrapText="1"/>
      <protection locked="0"/>
    </xf>
    <xf numFmtId="43" fontId="4" fillId="0" borderId="9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3" fontId="4" fillId="0" borderId="0" xfId="0" applyNumberFormat="1" applyFont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4" fontId="5" fillId="0" borderId="3" xfId="0" applyNumberFormat="1" applyFont="1" applyBorder="1" applyAlignment="1" applyProtection="1">
      <alignment horizontal="center" vertical="center"/>
      <protection locked="0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5" fillId="0" borderId="6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43" fontId="4" fillId="0" borderId="4" xfId="1" applyFont="1" applyBorder="1" applyAlignment="1" applyProtection="1">
      <alignment horizontal="center" vertical="center" wrapText="1"/>
      <protection locked="0"/>
    </xf>
    <xf numFmtId="43" fontId="4" fillId="0" borderId="12" xfId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3" fontId="5" fillId="0" borderId="5" xfId="1" applyFont="1" applyBorder="1" applyAlignment="1" applyProtection="1">
      <alignment horizontal="center" vertical="center" wrapText="1"/>
      <protection locked="0"/>
    </xf>
    <xf numFmtId="43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C8" sqref="C8"/>
    </sheetView>
  </sheetViews>
  <sheetFormatPr defaultColWidth="9.109375" defaultRowHeight="13.2" x14ac:dyDescent="0.25"/>
  <cols>
    <col min="1" max="1" width="4.44140625" style="4" customWidth="1"/>
    <col min="2" max="2" width="46.44140625" style="13" customWidth="1"/>
    <col min="3" max="3" width="8.6640625" style="4" customWidth="1"/>
    <col min="4" max="4" width="9.109375" style="4"/>
    <col min="5" max="7" width="13.88671875" style="4" customWidth="1"/>
    <col min="8" max="8" width="14.33203125" style="4" customWidth="1"/>
    <col min="9" max="9" width="14.88671875" style="4" customWidth="1"/>
    <col min="10" max="10" width="13.109375" style="4" customWidth="1"/>
    <col min="11" max="11" width="18.44140625" style="4" customWidth="1"/>
    <col min="12" max="16384" width="9.109375" style="4"/>
  </cols>
  <sheetData>
    <row r="1" spans="1:11" s="3" customFormat="1" ht="15.6" x14ac:dyDescent="0.25">
      <c r="A1" s="1" t="s">
        <v>0</v>
      </c>
      <c r="B1" s="2"/>
    </row>
    <row r="2" spans="1:11" ht="13.8" thickBot="1" x14ac:dyDescent="0.3">
      <c r="B2" s="5"/>
    </row>
    <row r="3" spans="1:11" s="5" customFormat="1" ht="13.2" customHeight="1" x14ac:dyDescent="0.25">
      <c r="A3" s="51" t="s">
        <v>1</v>
      </c>
      <c r="B3" s="51" t="s">
        <v>2</v>
      </c>
      <c r="C3" s="51" t="s">
        <v>3</v>
      </c>
      <c r="D3" s="53" t="s">
        <v>4</v>
      </c>
      <c r="E3" s="54" t="s">
        <v>5</v>
      </c>
      <c r="F3" s="52" t="s">
        <v>25</v>
      </c>
      <c r="G3" s="53" t="s">
        <v>24</v>
      </c>
      <c r="H3" s="51" t="s">
        <v>6</v>
      </c>
      <c r="I3" s="52" t="s">
        <v>26</v>
      </c>
      <c r="J3" s="51" t="s">
        <v>27</v>
      </c>
    </row>
    <row r="4" spans="1:11" s="5" customFormat="1" x14ac:dyDescent="0.25">
      <c r="A4" s="51"/>
      <c r="B4" s="51"/>
      <c r="C4" s="51"/>
      <c r="D4" s="53"/>
      <c r="E4" s="55"/>
      <c r="F4" s="52"/>
      <c r="G4" s="53"/>
      <c r="H4" s="51"/>
      <c r="I4" s="61"/>
      <c r="J4" s="51"/>
    </row>
    <row r="5" spans="1:11" s="5" customFormat="1" ht="36.6" customHeight="1" x14ac:dyDescent="0.25">
      <c r="A5" s="51"/>
      <c r="B5" s="51"/>
      <c r="C5" s="51"/>
      <c r="D5" s="53"/>
      <c r="E5" s="55"/>
      <c r="F5" s="52"/>
      <c r="G5" s="53"/>
      <c r="H5" s="51"/>
      <c r="I5" s="61"/>
      <c r="J5" s="51"/>
    </row>
    <row r="6" spans="1:11" s="5" customFormat="1" x14ac:dyDescent="0.25">
      <c r="A6" s="6">
        <v>1</v>
      </c>
      <c r="B6" s="6">
        <v>2</v>
      </c>
      <c r="C6" s="6">
        <v>3</v>
      </c>
      <c r="D6" s="7">
        <v>4</v>
      </c>
      <c r="E6" s="48">
        <v>5</v>
      </c>
      <c r="F6" s="32">
        <v>6</v>
      </c>
      <c r="G6" s="7">
        <v>7</v>
      </c>
      <c r="H6" s="6">
        <v>8</v>
      </c>
      <c r="I6" s="32">
        <v>9</v>
      </c>
      <c r="J6" s="6">
        <v>10</v>
      </c>
    </row>
    <row r="7" spans="1:11" s="5" customFormat="1" x14ac:dyDescent="0.25">
      <c r="A7" s="6" t="s">
        <v>7</v>
      </c>
      <c r="B7" s="6" t="s">
        <v>7</v>
      </c>
      <c r="C7" s="6" t="s">
        <v>7</v>
      </c>
      <c r="D7" s="7" t="s">
        <v>7</v>
      </c>
      <c r="E7" s="48" t="s">
        <v>8</v>
      </c>
      <c r="F7" s="32" t="s">
        <v>8</v>
      </c>
      <c r="G7" s="7" t="s">
        <v>8</v>
      </c>
      <c r="H7" s="6" t="s">
        <v>9</v>
      </c>
      <c r="I7" s="32" t="s">
        <v>9</v>
      </c>
      <c r="J7" s="6" t="s">
        <v>9</v>
      </c>
    </row>
    <row r="8" spans="1:11" s="5" customFormat="1" ht="26.4" x14ac:dyDescent="0.25">
      <c r="A8" s="8">
        <v>1</v>
      </c>
      <c r="B8" s="9" t="s">
        <v>34</v>
      </c>
      <c r="C8" s="8" t="s">
        <v>12</v>
      </c>
      <c r="D8" s="44">
        <v>1</v>
      </c>
      <c r="E8" s="49"/>
      <c r="F8" s="46">
        <f>ROUND(E8*0.65,2)</f>
        <v>0</v>
      </c>
      <c r="G8" s="10">
        <f>E8-F8</f>
        <v>0</v>
      </c>
      <c r="H8" s="28">
        <f t="shared" ref="H8:H17" si="0">D8*E8</f>
        <v>0</v>
      </c>
      <c r="I8" s="33">
        <f t="shared" ref="I8" si="1">ROUND(H8*0.65,2)</f>
        <v>0</v>
      </c>
      <c r="J8" s="34">
        <f t="shared" ref="J8" si="2">H8-I8</f>
        <v>0</v>
      </c>
    </row>
    <row r="9" spans="1:11" s="5" customFormat="1" ht="39.6" x14ac:dyDescent="0.25">
      <c r="A9" s="8">
        <v>2</v>
      </c>
      <c r="B9" s="9" t="s">
        <v>11</v>
      </c>
      <c r="C9" s="8" t="s">
        <v>12</v>
      </c>
      <c r="D9" s="44">
        <v>25</v>
      </c>
      <c r="E9" s="49"/>
      <c r="F9" s="46">
        <f t="shared" ref="F9:F17" si="3">ROUND(E9*0.65,2)</f>
        <v>0</v>
      </c>
      <c r="G9" s="10">
        <f t="shared" ref="G9:G17" si="4">E9-F9</f>
        <v>0</v>
      </c>
      <c r="H9" s="28">
        <f t="shared" si="0"/>
        <v>0</v>
      </c>
      <c r="I9" s="33">
        <f>ROUND(H9*0.65,2)</f>
        <v>0</v>
      </c>
      <c r="J9" s="34">
        <f>H9-I9</f>
        <v>0</v>
      </c>
    </row>
    <row r="10" spans="1:11" s="5" customFormat="1" ht="39.6" x14ac:dyDescent="0.25">
      <c r="A10" s="8">
        <v>3</v>
      </c>
      <c r="B10" s="9" t="s">
        <v>32</v>
      </c>
      <c r="C10" s="8" t="s">
        <v>12</v>
      </c>
      <c r="D10" s="44">
        <v>9</v>
      </c>
      <c r="E10" s="49"/>
      <c r="F10" s="46">
        <f t="shared" si="3"/>
        <v>0</v>
      </c>
      <c r="G10" s="10">
        <f t="shared" si="4"/>
        <v>0</v>
      </c>
      <c r="H10" s="28">
        <f t="shared" si="0"/>
        <v>0</v>
      </c>
      <c r="I10" s="33">
        <f t="shared" ref="I10:I17" si="5">ROUND(H10*0.65,2)</f>
        <v>0</v>
      </c>
      <c r="J10" s="34">
        <f t="shared" ref="J10:J17" si="6">H10-I10</f>
        <v>0</v>
      </c>
    </row>
    <row r="11" spans="1:11" s="5" customFormat="1" ht="39.6" x14ac:dyDescent="0.25">
      <c r="A11" s="8">
        <v>4</v>
      </c>
      <c r="B11" s="9" t="s">
        <v>33</v>
      </c>
      <c r="C11" s="8" t="s">
        <v>12</v>
      </c>
      <c r="D11" s="44">
        <v>39</v>
      </c>
      <c r="E11" s="49"/>
      <c r="F11" s="46">
        <f t="shared" si="3"/>
        <v>0</v>
      </c>
      <c r="G11" s="10">
        <f t="shared" si="4"/>
        <v>0</v>
      </c>
      <c r="H11" s="28">
        <f t="shared" si="0"/>
        <v>0</v>
      </c>
      <c r="I11" s="33">
        <f t="shared" si="5"/>
        <v>0</v>
      </c>
      <c r="J11" s="34">
        <f t="shared" si="6"/>
        <v>0</v>
      </c>
    </row>
    <row r="12" spans="1:11" s="5" customFormat="1" ht="26.4" x14ac:dyDescent="0.25">
      <c r="A12" s="8">
        <v>5</v>
      </c>
      <c r="B12" s="9" t="s">
        <v>13</v>
      </c>
      <c r="C12" s="8" t="s">
        <v>10</v>
      </c>
      <c r="D12" s="44">
        <v>33</v>
      </c>
      <c r="E12" s="49"/>
      <c r="F12" s="46">
        <f t="shared" si="3"/>
        <v>0</v>
      </c>
      <c r="G12" s="10">
        <f t="shared" si="4"/>
        <v>0</v>
      </c>
      <c r="H12" s="28">
        <f t="shared" si="0"/>
        <v>0</v>
      </c>
      <c r="I12" s="33">
        <f t="shared" si="5"/>
        <v>0</v>
      </c>
      <c r="J12" s="34">
        <f t="shared" si="6"/>
        <v>0</v>
      </c>
      <c r="K12" s="11"/>
    </row>
    <row r="13" spans="1:11" s="5" customFormat="1" ht="26.4" x14ac:dyDescent="0.25">
      <c r="A13" s="8">
        <v>9</v>
      </c>
      <c r="B13" s="9" t="s">
        <v>14</v>
      </c>
      <c r="C13" s="8" t="s">
        <v>10</v>
      </c>
      <c r="D13" s="44">
        <v>5</v>
      </c>
      <c r="E13" s="49"/>
      <c r="F13" s="46">
        <f t="shared" si="3"/>
        <v>0</v>
      </c>
      <c r="G13" s="10">
        <f t="shared" si="4"/>
        <v>0</v>
      </c>
      <c r="H13" s="28">
        <f t="shared" si="0"/>
        <v>0</v>
      </c>
      <c r="I13" s="33">
        <f t="shared" si="5"/>
        <v>0</v>
      </c>
      <c r="J13" s="34">
        <f t="shared" si="6"/>
        <v>0</v>
      </c>
    </row>
    <row r="14" spans="1:11" s="5" customFormat="1" ht="26.4" x14ac:dyDescent="0.25">
      <c r="A14" s="8">
        <v>6</v>
      </c>
      <c r="B14" s="9" t="s">
        <v>15</v>
      </c>
      <c r="C14" s="8" t="s">
        <v>10</v>
      </c>
      <c r="D14" s="44">
        <v>106</v>
      </c>
      <c r="E14" s="49"/>
      <c r="F14" s="46">
        <f t="shared" si="3"/>
        <v>0</v>
      </c>
      <c r="G14" s="10">
        <f t="shared" si="4"/>
        <v>0</v>
      </c>
      <c r="H14" s="28">
        <f t="shared" si="0"/>
        <v>0</v>
      </c>
      <c r="I14" s="33">
        <f t="shared" si="5"/>
        <v>0</v>
      </c>
      <c r="J14" s="34">
        <f t="shared" si="6"/>
        <v>0</v>
      </c>
    </row>
    <row r="15" spans="1:11" s="5" customFormat="1" ht="26.4" x14ac:dyDescent="0.25">
      <c r="A15" s="8">
        <v>7</v>
      </c>
      <c r="B15" s="9" t="s">
        <v>16</v>
      </c>
      <c r="C15" s="8" t="s">
        <v>10</v>
      </c>
      <c r="D15" s="44">
        <v>24</v>
      </c>
      <c r="E15" s="49"/>
      <c r="F15" s="46">
        <f t="shared" si="3"/>
        <v>0</v>
      </c>
      <c r="G15" s="10">
        <f t="shared" si="4"/>
        <v>0</v>
      </c>
      <c r="H15" s="28">
        <f t="shared" si="0"/>
        <v>0</v>
      </c>
      <c r="I15" s="33">
        <f t="shared" si="5"/>
        <v>0</v>
      </c>
      <c r="J15" s="34">
        <f t="shared" si="6"/>
        <v>0</v>
      </c>
      <c r="K15" s="11"/>
    </row>
    <row r="16" spans="1:11" s="5" customFormat="1" ht="26.4" x14ac:dyDescent="0.25">
      <c r="A16" s="8">
        <v>8</v>
      </c>
      <c r="B16" s="9" t="s">
        <v>17</v>
      </c>
      <c r="C16" s="8" t="s">
        <v>10</v>
      </c>
      <c r="D16" s="44">
        <v>1</v>
      </c>
      <c r="E16" s="49"/>
      <c r="F16" s="46">
        <f t="shared" si="3"/>
        <v>0</v>
      </c>
      <c r="G16" s="10">
        <f t="shared" si="4"/>
        <v>0</v>
      </c>
      <c r="H16" s="28">
        <f t="shared" si="0"/>
        <v>0</v>
      </c>
      <c r="I16" s="33">
        <f t="shared" si="5"/>
        <v>0</v>
      </c>
      <c r="J16" s="34">
        <f t="shared" si="6"/>
        <v>0</v>
      </c>
    </row>
    <row r="17" spans="1:11" s="5" customFormat="1" ht="27" thickBot="1" x14ac:dyDescent="0.3">
      <c r="A17" s="8">
        <v>10</v>
      </c>
      <c r="B17" s="23" t="s">
        <v>18</v>
      </c>
      <c r="C17" s="24" t="s">
        <v>12</v>
      </c>
      <c r="D17" s="45">
        <v>30</v>
      </c>
      <c r="E17" s="50"/>
      <c r="F17" s="47">
        <f t="shared" si="3"/>
        <v>0</v>
      </c>
      <c r="G17" s="25">
        <f t="shared" si="4"/>
        <v>0</v>
      </c>
      <c r="H17" s="29">
        <f t="shared" si="0"/>
        <v>0</v>
      </c>
      <c r="I17" s="35">
        <f t="shared" si="5"/>
        <v>0</v>
      </c>
      <c r="J17" s="36">
        <f t="shared" si="6"/>
        <v>0</v>
      </c>
    </row>
    <row r="18" spans="1:11" s="5" customFormat="1" ht="27" customHeight="1" thickBot="1" x14ac:dyDescent="0.3">
      <c r="B18" s="59" t="s">
        <v>19</v>
      </c>
      <c r="C18" s="60"/>
      <c r="D18" s="60"/>
      <c r="E18" s="60"/>
      <c r="F18" s="60"/>
      <c r="G18" s="31" t="s">
        <v>8</v>
      </c>
      <c r="H18" s="31">
        <f>SUM(H8:H17)</f>
        <v>0</v>
      </c>
      <c r="I18" s="31">
        <f t="shared" ref="I18:J18" si="7">SUM(I8:I17)</f>
        <v>0</v>
      </c>
      <c r="J18" s="31">
        <f t="shared" si="7"/>
        <v>0</v>
      </c>
      <c r="K18" s="12"/>
    </row>
    <row r="19" spans="1:11" x14ac:dyDescent="0.25">
      <c r="H19" s="37"/>
      <c r="I19" s="38"/>
    </row>
    <row r="20" spans="1:11" s="16" customFormat="1" ht="27.6" customHeight="1" thickBot="1" x14ac:dyDescent="0.3">
      <c r="A20" s="14" t="s">
        <v>20</v>
      </c>
      <c r="B20" s="15"/>
      <c r="H20" s="39"/>
    </row>
    <row r="21" spans="1:11" s="18" customFormat="1" ht="30" customHeight="1" x14ac:dyDescent="0.25">
      <c r="A21" s="17" t="s">
        <v>21</v>
      </c>
      <c r="B21" s="56" t="s">
        <v>29</v>
      </c>
      <c r="C21" s="57"/>
      <c r="D21" s="57"/>
      <c r="E21" s="57"/>
      <c r="F21" s="58"/>
      <c r="G21" s="27" t="s">
        <v>8</v>
      </c>
      <c r="H21" s="40">
        <f>I18-I17</f>
        <v>0</v>
      </c>
      <c r="I21" s="37"/>
    </row>
    <row r="22" spans="1:11" s="18" customFormat="1" ht="30" customHeight="1" x14ac:dyDescent="0.25">
      <c r="A22" s="17" t="s">
        <v>22</v>
      </c>
      <c r="B22" s="56" t="s">
        <v>30</v>
      </c>
      <c r="C22" s="57"/>
      <c r="D22" s="57"/>
      <c r="E22" s="57"/>
      <c r="F22" s="58"/>
      <c r="G22" s="27" t="s">
        <v>8</v>
      </c>
      <c r="H22" s="41">
        <f>H17</f>
        <v>0</v>
      </c>
      <c r="I22" s="37"/>
    </row>
    <row r="23" spans="1:11" s="18" customFormat="1" ht="30" customHeight="1" x14ac:dyDescent="0.25">
      <c r="A23" s="17" t="s">
        <v>23</v>
      </c>
      <c r="B23" s="56" t="s">
        <v>31</v>
      </c>
      <c r="C23" s="57"/>
      <c r="D23" s="57"/>
      <c r="E23" s="57"/>
      <c r="F23" s="58"/>
      <c r="G23" s="27" t="s">
        <v>8</v>
      </c>
      <c r="H23" s="42">
        <f>J18-J17</f>
        <v>0</v>
      </c>
      <c r="I23" s="37"/>
    </row>
    <row r="24" spans="1:11" s="18" customFormat="1" ht="30" customHeight="1" thickBot="1" x14ac:dyDescent="0.3">
      <c r="A24" s="19"/>
      <c r="B24" s="20"/>
      <c r="E24" s="26"/>
      <c r="F24" s="26"/>
      <c r="G24" s="30" t="s">
        <v>28</v>
      </c>
      <c r="H24" s="43">
        <f>H21+H23+H22</f>
        <v>0</v>
      </c>
    </row>
    <row r="25" spans="1:11" s="18" customFormat="1" x14ac:dyDescent="0.25">
      <c r="A25" s="19"/>
      <c r="B25" s="20"/>
    </row>
    <row r="26" spans="1:11" s="21" customFormat="1" x14ac:dyDescent="0.25">
      <c r="B26" s="20"/>
    </row>
    <row r="27" spans="1:11" s="21" customFormat="1" x14ac:dyDescent="0.25">
      <c r="B27" s="20"/>
    </row>
    <row r="28" spans="1:11" s="21" customFormat="1" x14ac:dyDescent="0.25">
      <c r="B28" s="20"/>
    </row>
    <row r="29" spans="1:11" s="21" customFormat="1" x14ac:dyDescent="0.25">
      <c r="B29" s="20"/>
    </row>
    <row r="30" spans="1:11" s="21" customFormat="1" x14ac:dyDescent="0.25">
      <c r="B30" s="20"/>
    </row>
    <row r="31" spans="1:11" s="22" customFormat="1" x14ac:dyDescent="0.25">
      <c r="B31" s="13"/>
    </row>
    <row r="32" spans="1:11" s="22" customFormat="1" x14ac:dyDescent="0.25">
      <c r="B32" s="13"/>
    </row>
    <row r="33" spans="2:2" s="22" customFormat="1" x14ac:dyDescent="0.25">
      <c r="B33" s="13"/>
    </row>
    <row r="34" spans="2:2" s="22" customFormat="1" x14ac:dyDescent="0.25">
      <c r="B34" s="13"/>
    </row>
  </sheetData>
  <mergeCells count="14">
    <mergeCell ref="B21:F21"/>
    <mergeCell ref="B23:F23"/>
    <mergeCell ref="B22:F22"/>
    <mergeCell ref="B18:F18"/>
    <mergeCell ref="I3:I5"/>
    <mergeCell ref="J3:J5"/>
    <mergeCell ref="F3:F5"/>
    <mergeCell ref="G3:G5"/>
    <mergeCell ref="A3:A5"/>
    <mergeCell ref="B3:B5"/>
    <mergeCell ref="C3:C5"/>
    <mergeCell ref="D3:D5"/>
    <mergeCell ref="E3:E5"/>
    <mergeCell ref="H3:H5"/>
  </mergeCells>
  <pageMargins left="0.19685039370078741" right="0.19685039370078741" top="0.19685039370078741" bottom="0.19685039370078741" header="0.31496062992125984" footer="0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Zaremba</dc:creator>
  <cp:lastModifiedBy>Jan Zaremba</cp:lastModifiedBy>
  <cp:lastPrinted>2021-11-16T11:02:44Z</cp:lastPrinted>
  <dcterms:created xsi:type="dcterms:W3CDTF">2021-11-16T09:53:45Z</dcterms:created>
  <dcterms:modified xsi:type="dcterms:W3CDTF">2021-11-17T11:19:35Z</dcterms:modified>
</cp:coreProperties>
</file>